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-12" windowWidth="23256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25725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/>
  <c r="J38" l="1"/>
  <c r="J37" s="1"/>
  <c r="K38"/>
  <c r="I38"/>
  <c r="L154" l="1"/>
  <c r="J154"/>
  <c r="I154"/>
  <c r="J69" l="1"/>
  <c r="J68" s="1"/>
  <c r="L69"/>
  <c r="L68" s="1"/>
  <c r="I69"/>
  <c r="I68" s="1"/>
  <c r="I152" l="1"/>
  <c r="I146"/>
  <c r="I140"/>
  <c r="I136"/>
  <c r="I134"/>
  <c r="I127"/>
  <c r="I126" s="1"/>
  <c r="I122"/>
  <c r="I116"/>
  <c r="I108"/>
  <c r="I104"/>
  <c r="I101"/>
  <c r="I98"/>
  <c r="I96"/>
  <c r="I112"/>
  <c r="I94"/>
  <c r="I92"/>
  <c r="I89"/>
  <c r="I83"/>
  <c r="I80"/>
  <c r="I77"/>
  <c r="I72"/>
  <c r="I71" s="1"/>
  <c r="I64"/>
  <c r="I60"/>
  <c r="I56"/>
  <c r="I37"/>
  <c r="I35"/>
  <c r="H38" i="1"/>
  <c r="H37"/>
  <c r="H35"/>
  <c r="H31"/>
  <c r="H30"/>
  <c r="I100" i="3" l="1"/>
  <c r="I133"/>
  <c r="I111"/>
  <c r="I151"/>
  <c r="I121"/>
  <c r="I88"/>
  <c r="I76"/>
  <c r="I31"/>
  <c r="K31"/>
  <c r="I132" l="1"/>
  <c r="I131" s="1"/>
  <c r="I55"/>
  <c r="I54" s="1"/>
  <c r="J146" l="1"/>
  <c r="L146"/>
  <c r="J134"/>
  <c r="L104"/>
  <c r="J104"/>
  <c r="L152" l="1"/>
  <c r="J152"/>
  <c r="L140"/>
  <c r="J140"/>
  <c r="L136"/>
  <c r="J136"/>
  <c r="L134"/>
  <c r="L127"/>
  <c r="L126" s="1"/>
  <c r="J127"/>
  <c r="J126" s="1"/>
  <c r="L122"/>
  <c r="J122"/>
  <c r="L119"/>
  <c r="J119"/>
  <c r="I119"/>
  <c r="I118" s="1"/>
  <c r="L116"/>
  <c r="J116"/>
  <c r="L112"/>
  <c r="J112"/>
  <c r="L108"/>
  <c r="J108"/>
  <c r="L101"/>
  <c r="J101"/>
  <c r="L98"/>
  <c r="J98"/>
  <c r="L96"/>
  <c r="J96"/>
  <c r="L94"/>
  <c r="J94"/>
  <c r="L92"/>
  <c r="J92"/>
  <c r="L89"/>
  <c r="J89"/>
  <c r="L83"/>
  <c r="J83"/>
  <c r="L80"/>
  <c r="J80"/>
  <c r="L77"/>
  <c r="J77"/>
  <c r="L72"/>
  <c r="L71" s="1"/>
  <c r="J72"/>
  <c r="J71" s="1"/>
  <c r="L64"/>
  <c r="J64"/>
  <c r="L60"/>
  <c r="J60"/>
  <c r="L56"/>
  <c r="J56"/>
  <c r="L37"/>
  <c r="K37"/>
  <c r="L35"/>
  <c r="L30" s="1"/>
  <c r="J35"/>
  <c r="K30"/>
  <c r="K29" s="1"/>
  <c r="K165" s="1"/>
  <c r="L55" l="1"/>
  <c r="J55"/>
  <c r="J54" s="1"/>
  <c r="L133"/>
  <c r="J76"/>
  <c r="I30"/>
  <c r="J88"/>
  <c r="J111"/>
  <c r="L111"/>
  <c r="L54"/>
  <c r="J121"/>
  <c r="J118" s="1"/>
  <c r="L121"/>
  <c r="L118" s="1"/>
  <c r="J30"/>
  <c r="L88"/>
  <c r="J133"/>
  <c r="L76"/>
  <c r="J100"/>
  <c r="L100"/>
  <c r="J151"/>
  <c r="L151"/>
  <c r="K157" i="2"/>
  <c r="I157"/>
  <c r="H157"/>
  <c r="K114"/>
  <c r="I114"/>
  <c r="H114"/>
  <c r="K85"/>
  <c r="I85"/>
  <c r="H85"/>
  <c r="K38"/>
  <c r="I38"/>
  <c r="H38"/>
  <c r="H30"/>
  <c r="I30"/>
  <c r="J30"/>
  <c r="K30"/>
  <c r="H56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J38"/>
  <c r="L132" i="3" l="1"/>
  <c r="L131" s="1"/>
  <c r="J132"/>
  <c r="J131" s="1"/>
  <c r="L29"/>
  <c r="J29"/>
  <c r="I176" i="2"/>
  <c r="H176"/>
  <c r="K155"/>
  <c r="K154" s="1"/>
  <c r="I155"/>
  <c r="H155"/>
  <c r="H154" s="1"/>
  <c r="I154"/>
  <c r="K148"/>
  <c r="I148"/>
  <c r="H148"/>
  <c r="K142"/>
  <c r="I142"/>
  <c r="H142"/>
  <c r="K138"/>
  <c r="I138"/>
  <c r="H138"/>
  <c r="K136"/>
  <c r="I136"/>
  <c r="I135" s="1"/>
  <c r="H136"/>
  <c r="K135"/>
  <c r="H135"/>
  <c r="H134" s="1"/>
  <c r="H133" s="1"/>
  <c r="K129"/>
  <c r="I129"/>
  <c r="I128" s="1"/>
  <c r="H129"/>
  <c r="K128"/>
  <c r="H128"/>
  <c r="K124"/>
  <c r="I124"/>
  <c r="H124"/>
  <c r="K123"/>
  <c r="H123"/>
  <c r="K121"/>
  <c r="I121"/>
  <c r="H121"/>
  <c r="K120"/>
  <c r="H120"/>
  <c r="K118"/>
  <c r="I118"/>
  <c r="H118"/>
  <c r="K113"/>
  <c r="H113"/>
  <c r="I113"/>
  <c r="K110"/>
  <c r="I110"/>
  <c r="H110"/>
  <c r="K106"/>
  <c r="I106"/>
  <c r="H106"/>
  <c r="K103"/>
  <c r="K102" s="1"/>
  <c r="I103"/>
  <c r="H103"/>
  <c r="H102" s="1"/>
  <c r="I102"/>
  <c r="K100"/>
  <c r="I100"/>
  <c r="H100"/>
  <c r="K98"/>
  <c r="I98"/>
  <c r="H98"/>
  <c r="K96"/>
  <c r="I96"/>
  <c r="H96"/>
  <c r="K94"/>
  <c r="I94"/>
  <c r="H94"/>
  <c r="K91"/>
  <c r="K90" s="1"/>
  <c r="I91"/>
  <c r="H91"/>
  <c r="H90" s="1"/>
  <c r="I90"/>
  <c r="K82"/>
  <c r="I82"/>
  <c r="H82"/>
  <c r="K79"/>
  <c r="K78" s="1"/>
  <c r="I79"/>
  <c r="H79"/>
  <c r="H78" s="1"/>
  <c r="I78"/>
  <c r="K74"/>
  <c r="K73" s="1"/>
  <c r="I74"/>
  <c r="H74"/>
  <c r="H73" s="1"/>
  <c r="I73"/>
  <c r="K71"/>
  <c r="I71"/>
  <c r="H71"/>
  <c r="K67"/>
  <c r="I67"/>
  <c r="H67"/>
  <c r="K63"/>
  <c r="I63"/>
  <c r="H63"/>
  <c r="K59"/>
  <c r="I59"/>
  <c r="I58" s="1"/>
  <c r="I57" s="1"/>
  <c r="H59"/>
  <c r="K58"/>
  <c r="K57" s="1"/>
  <c r="H58"/>
  <c r="H57" s="1"/>
  <c r="K37"/>
  <c r="I37"/>
  <c r="J37"/>
  <c r="K35"/>
  <c r="I35"/>
  <c r="H35"/>
  <c r="J31"/>
  <c r="I31"/>
  <c r="H31"/>
  <c r="J29"/>
  <c r="J169" s="1"/>
  <c r="L165" i="3" l="1"/>
  <c r="J165"/>
  <c r="K134" i="2"/>
  <c r="K133" s="1"/>
  <c r="I134"/>
  <c r="I133" s="1"/>
  <c r="K29"/>
  <c r="I123"/>
  <c r="I120" s="1"/>
  <c r="I29" s="1"/>
  <c r="J142" i="1"/>
  <c r="I142"/>
  <c r="H142"/>
  <c r="J87"/>
  <c r="I87"/>
  <c r="H87"/>
  <c r="J109"/>
  <c r="I109"/>
  <c r="H109"/>
  <c r="J118"/>
  <c r="I118"/>
  <c r="H118"/>
  <c r="J151"/>
  <c r="I151"/>
  <c r="J149"/>
  <c r="J148" s="1"/>
  <c r="I149"/>
  <c r="H151"/>
  <c r="H149"/>
  <c r="J136"/>
  <c r="I136"/>
  <c r="H136"/>
  <c r="J38"/>
  <c r="J37" s="1"/>
  <c r="I38"/>
  <c r="I37"/>
  <c r="I168"/>
  <c r="H168"/>
  <c r="J130"/>
  <c r="J132"/>
  <c r="J129" s="1"/>
  <c r="I130"/>
  <c r="I132"/>
  <c r="I129" s="1"/>
  <c r="H130"/>
  <c r="H132"/>
  <c r="J123"/>
  <c r="J122"/>
  <c r="J115"/>
  <c r="J35"/>
  <c r="J30" s="1"/>
  <c r="J57"/>
  <c r="J61"/>
  <c r="J65"/>
  <c r="J69"/>
  <c r="J72"/>
  <c r="J71" s="1"/>
  <c r="J77"/>
  <c r="J80"/>
  <c r="J83"/>
  <c r="J90"/>
  <c r="J92"/>
  <c r="J94"/>
  <c r="J96"/>
  <c r="J99"/>
  <c r="J102"/>
  <c r="J105"/>
  <c r="J112"/>
  <c r="I123"/>
  <c r="I122" s="1"/>
  <c r="H123"/>
  <c r="H122" s="1"/>
  <c r="H117" s="1"/>
  <c r="H114" s="1"/>
  <c r="I105"/>
  <c r="I99"/>
  <c r="I102"/>
  <c r="I31"/>
  <c r="I35"/>
  <c r="I30" s="1"/>
  <c r="I57"/>
  <c r="I56" s="1"/>
  <c r="I55" s="1"/>
  <c r="I61"/>
  <c r="I65"/>
  <c r="I69"/>
  <c r="I72"/>
  <c r="I71" s="1"/>
  <c r="I77"/>
  <c r="I80"/>
  <c r="I83"/>
  <c r="I90"/>
  <c r="I86" s="1"/>
  <c r="I92"/>
  <c r="I94"/>
  <c r="I96"/>
  <c r="I112"/>
  <c r="I108" s="1"/>
  <c r="I115"/>
  <c r="H105"/>
  <c r="H99"/>
  <c r="H102"/>
  <c r="H57"/>
  <c r="H61"/>
  <c r="H56" s="1"/>
  <c r="H55" s="1"/>
  <c r="H65"/>
  <c r="H69"/>
  <c r="H72"/>
  <c r="H71"/>
  <c r="H77"/>
  <c r="H80"/>
  <c r="H83"/>
  <c r="H90"/>
  <c r="H86" s="1"/>
  <c r="H92"/>
  <c r="H94"/>
  <c r="H96"/>
  <c r="H112"/>
  <c r="H115"/>
  <c r="H148"/>
  <c r="I148"/>
  <c r="H129"/>
  <c r="H128" s="1"/>
  <c r="H127" s="1"/>
  <c r="J56"/>
  <c r="J55" s="1"/>
  <c r="H76" l="1"/>
  <c r="H29" s="1"/>
  <c r="H161" s="1"/>
  <c r="J98"/>
  <c r="J86"/>
  <c r="J29" s="1"/>
  <c r="J161" s="1"/>
  <c r="J76"/>
  <c r="J117"/>
  <c r="J114" s="1"/>
  <c r="I128"/>
  <c r="I127" s="1"/>
  <c r="H108"/>
  <c r="H98"/>
  <c r="I114"/>
  <c r="I76"/>
  <c r="I98"/>
  <c r="I117"/>
  <c r="J128"/>
  <c r="J127" s="1"/>
  <c r="J108"/>
  <c r="I29" i="3"/>
  <c r="I165" s="1"/>
  <c r="K169" i="2"/>
  <c r="I169"/>
  <c r="I29" i="1"/>
  <c r="I161" s="1"/>
  <c r="H37" i="2"/>
  <c r="H29" s="1"/>
  <c r="H169" s="1"/>
</calcChain>
</file>

<file path=xl/sharedStrings.xml><?xml version="1.0" encoding="utf-8"?>
<sst xmlns="http://schemas.openxmlformats.org/spreadsheetml/2006/main" count="801" uniqueCount="324">
  <si>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</si>
  <si>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</si>
  <si>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</si>
  <si>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</si>
  <si>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</si>
  <si>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</si>
  <si>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</si>
  <si>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</si>
  <si>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</si>
  <si>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</si>
  <si>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</si>
  <si>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</si>
  <si>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</si>
  <si>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</si>
  <si>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</si>
  <si>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</si>
  <si>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</si>
  <si>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</si>
  <si>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</si>
  <si>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</si>
  <si>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</si>
  <si>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</si>
  <si>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</si>
  <si>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</si>
  <si>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</si>
  <si>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</si>
  <si>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</si>
  <si>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</si>
  <si>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</si>
  <si>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</si>
  <si>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</si>
  <si>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</si>
  <si>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</si>
  <si>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</si>
  <si>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</si>
  <si>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</si>
  <si>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</si>
  <si>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</si>
  <si>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</si>
  <si>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</si>
  <si>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</si>
  <si>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</si>
  <si>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</si>
  <si>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</si>
  <si>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</si>
  <si>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</si>
  <si>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</si>
  <si>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</si>
  <si>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</si>
  <si>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</si>
  <si>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</si>
  <si>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</si>
  <si>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</si>
  <si>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</si>
  <si>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</si>
  <si>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</si>
  <si>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</si>
  <si>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</si>
  <si>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</si>
  <si>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</si>
  <si>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</si>
  <si>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</si>
  <si>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</si>
  <si>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</si>
  <si>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</si>
  <si>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</si>
  <si>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</si>
  <si>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</si>
  <si>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</si>
  <si>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</si>
  <si>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</si>
  <si>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</si>
  <si>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</si>
  <si>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</si>
  <si>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</si>
  <si>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</si>
  <si>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</si>
  <si>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</si>
  <si>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</si>
  <si>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</si>
  <si>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</si>
  <si>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</si>
  <si>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</si>
  <si>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</si>
  <si>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</si>
  <si>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</si>
  <si>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</si>
  <si>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</si>
  <si>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</si>
  <si>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</si>
  <si>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</si>
  <si>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</si>
  <si>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</si>
  <si>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</si>
  <si>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</si>
  <si>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</si>
  <si>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</si>
  <si>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</si>
  <si>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</si>
  <si>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</si>
  <si>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</si>
  <si>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</si>
  <si>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</si>
  <si>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</si>
  <si>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</si>
  <si>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</si>
  <si>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</si>
  <si>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</si>
  <si>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</si>
  <si>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</si>
  <si>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</si>
  <si>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</si>
  <si>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</si>
  <si>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</si>
  <si>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</si>
  <si>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</si>
  <si>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</si>
  <si>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</si>
  <si>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</si>
  <si>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</si>
  <si>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</si>
  <si>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</si>
  <si>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</si>
  <si>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</si>
  <si>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</si>
  <si>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</si>
  <si>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</si>
  <si>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</si>
  <si>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</si>
  <si>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</si>
  <si>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</si>
  <si>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</si>
  <si>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</si>
  <si>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</si>
  <si>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</si>
  <si>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</si>
  <si>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</si>
  <si>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</si>
  <si>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</si>
  <si>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</si>
  <si>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</si>
  <si>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</si>
  <si>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</si>
  <si>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</si>
  <si>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</si>
  <si>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</si>
  <si>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</si>
  <si>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</si>
  <si>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</si>
  <si>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</si>
  <si>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</si>
  <si>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</si>
  <si>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</si>
  <si>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</si>
  <si>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</si>
  <si>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</si>
  <si>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</si>
  <si>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</si>
  <si>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</si>
  <si>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</si>
  <si>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</si>
  <si>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</si>
  <si>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</si>
  <si>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</si>
  <si>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</si>
  <si>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</si>
  <si>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</si>
  <si>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</si>
  <si>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</si>
  <si>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</si>
  <si>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</si>
  <si>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</si>
  <si>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</si>
  <si>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</si>
  <si>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</si>
  <si>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</si>
  <si>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</si>
  <si>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</si>
  <si>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</si>
  <si>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</si>
  <si>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</si>
  <si>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</si>
  <si>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</si>
  <si>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</si>
  <si>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</si>
  <si>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</si>
  <si>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</si>
  <si>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</si>
  <si>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</si>
  <si>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</si>
  <si>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</si>
  <si>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</si>
  <si>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</si>
  <si>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</si>
  <si>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</si>
  <si>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</si>
  <si>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</si>
  <si>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</si>
  <si>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</si>
  <si>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</si>
  <si>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</si>
  <si>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</si>
  <si>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</si>
  <si>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</si>
  <si>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</si>
  <si>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</si>
  <si>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</si>
  <si>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</si>
  <si>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</si>
  <si>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</si>
  <si>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</si>
  <si>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</si>
  <si>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</si>
  <si>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</si>
  <si>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</si>
  <si>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</si>
  <si>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</si>
  <si>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</si>
  <si>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</si>
  <si>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</si>
  <si>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</si>
  <si>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</si>
  <si>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</si>
  <si>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</si>
  <si>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</si>
  <si>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</si>
  <si>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</si>
  <si>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</si>
  <si>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</si>
  <si>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</si>
  <si>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</si>
  <si>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</si>
  <si>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</si>
  <si>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</si>
  <si>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</si>
  <si>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</si>
  <si>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</si>
  <si>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</si>
  <si>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</si>
  <si>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</si>
  <si>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</si>
  <si>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</si>
  <si>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</si>
  <si>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</si>
  <si>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</si>
  <si>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</si>
  <si>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</si>
  <si>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</si>
  <si>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</si>
  <si>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</si>
  <si>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</si>
  <si>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</si>
  <si>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</si>
  <si>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</si>
  <si>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</si>
  <si>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</si>
  <si>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</si>
  <si>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</si>
  <si>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</si>
  <si>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</si>
  <si>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</si>
  <si>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</si>
  <si>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</si>
  <si>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</si>
  <si>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</si>
  <si>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</si>
  <si>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</si>
  <si>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</si>
  <si>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</si>
  <si>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</si>
  <si>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</si>
  <si>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</si>
  <si>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</si>
  <si>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</si>
  <si>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</si>
  <si>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</si>
  <si>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</si>
  <si>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</si>
  <si>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</si>
  <si>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</si>
  <si>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</si>
  <si>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</si>
  <si>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</si>
  <si>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</si>
  <si>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</si>
  <si>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</si>
  <si>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</si>
  <si>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</si>
  <si>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</si>
  <si>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</si>
  <si>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</si>
  <si>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</si>
  <si>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</si>
  <si>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</si>
  <si>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</si>
  <si>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</si>
  <si>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</si>
  <si>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</si>
  <si>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</si>
  <si>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</si>
  <si>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</si>
  <si>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</si>
  <si>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</si>
  <si>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</si>
  <si>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</si>
  <si>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</si>
  <si>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</si>
  <si>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</si>
  <si>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</si>
  <si>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</si>
  <si>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</si>
  <si>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</si>
  <si>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</si>
  <si>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</si>
  <si>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</si>
  <si>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</si>
  <si>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BIRŽŲ RAJONO KŪNO KULTŪROS IR SPORTO CENTRAS</t>
  </si>
  <si>
    <t>304195675 ROTUŠĖS G.2,BIRŽAI</t>
  </si>
  <si>
    <t>Sigitas Mitrochinas</t>
  </si>
  <si>
    <t>Direktorius</t>
  </si>
  <si>
    <t>Vyr.buhalterė</t>
  </si>
  <si>
    <t>Virginija Kriukienė</t>
  </si>
  <si>
    <t>2019M. GRUODŽIO 31 D.</t>
  </si>
  <si>
    <t xml:space="preserve">2020.01.11Nr. 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</si>
</sst>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8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2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Normal_BALAN1SA" xfId="1"/>
    <cellStyle name="Normal_biudz uz 2001 atskaitomybe3" xfId="2"/>
    <cellStyle name="Normal_TRECFORMantras2001333" xfId="3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showZeros="0" topLeftCell="A13" zoomScaleNormal="100" workbookViewId="0">
      <selection activeCell="A13" sqref="A1:XFD1048576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7.88671875" customWidth="1"/>
    <col min="9" max="9" width="10.44140625" customWidth="1"/>
    <col min="10" max="10" width="13.109375" customWidth="1"/>
    <col min="11" max="11" width="9.10937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9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showZeros="0" zoomScaleNormal="100" workbookViewId="0">
      <selection activeCell="O125" sqref="O125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7.88671875" customWidth="1"/>
    <col min="9" max="9" width="10.44140625" customWidth="1"/>
    <col min="10" max="10" width="9.33203125" customWidth="1"/>
    <col min="11" max="11" width="13.10937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8"/>
  <sheetViews>
    <sheetView showZeros="0" tabSelected="1" topLeftCell="A70" zoomScale="160" zoomScaleNormal="160" workbookViewId="0">
      <selection activeCell="N175" sqref="N175"/>
    </sheetView>
  </sheetViews>
  <sheetFormatPr defaultRowHeight="13.2"/>
  <cols>
    <col min="1" max="2" width="1.88671875" style="15" customWidth="1"/>
    <col min="3" max="3" width="1.5546875" style="15" customWidth="1"/>
    <col min="4" max="4" width="2.33203125" style="15" customWidth="1"/>
    <col min="5" max="5" width="2" style="15" customWidth="1"/>
    <col min="6" max="6" width="2.44140625" style="15" customWidth="1"/>
    <col min="7" max="7" width="31.44140625" customWidth="1"/>
    <col min="8" max="8" width="3.44140625" customWidth="1"/>
    <col min="9" max="9" width="7.88671875" customWidth="1"/>
    <col min="10" max="10" width="10.44140625" customWidth="1"/>
    <col min="11" max="11" width="9.33203125" customWidth="1"/>
    <col min="12" max="12" width="13.109375" customWidth="1"/>
    <col min="13" max="13" width="13.5546875" bestFit="1" customWidth="1"/>
    <col min="14" max="14" width="40.332031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4" t="s">
        <v>315</v>
      </c>
      <c r="K2" s="294"/>
      <c r="L2" s="294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79" t="s">
        <v>316</v>
      </c>
      <c r="H4" s="379"/>
      <c r="I4" s="380"/>
      <c r="J4" s="380"/>
      <c r="K4" s="380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81" t="s">
        <v>131</v>
      </c>
      <c r="H5" s="381"/>
      <c r="I5" s="382"/>
      <c r="J5" s="382"/>
      <c r="K5" s="382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83" t="s">
        <v>317</v>
      </c>
      <c r="H6" s="383"/>
      <c r="I6" s="331"/>
      <c r="J6" s="331"/>
      <c r="K6" s="331"/>
      <c r="L6" s="226"/>
    </row>
    <row r="7" spans="1:12" s="222" customFormat="1" ht="13.5" customHeight="1">
      <c r="A7" s="384" t="s">
        <v>130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31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6" t="s">
        <v>322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1" t="s">
        <v>101</v>
      </c>
      <c r="H10" s="331"/>
      <c r="I10" s="331"/>
      <c r="J10" s="331"/>
      <c r="K10" s="331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1" t="s">
        <v>303</v>
      </c>
      <c r="H11" s="331"/>
      <c r="I11" s="331"/>
      <c r="J11" s="331"/>
      <c r="K11" s="331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7" t="s">
        <v>66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1" t="s">
        <v>323</v>
      </c>
      <c r="H14" s="331"/>
      <c r="I14" s="368"/>
      <c r="J14" s="368"/>
      <c r="K14" s="368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222" customFormat="1" ht="12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30" t="s">
        <v>65</v>
      </c>
      <c r="L18" s="331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72">
        <v>36</v>
      </c>
      <c r="L19" s="373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72"/>
      <c r="L20" s="373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72">
        <v>304195675</v>
      </c>
      <c r="L21" s="373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5" t="s">
        <v>2</v>
      </c>
      <c r="B23" s="359"/>
      <c r="C23" s="359"/>
      <c r="D23" s="359"/>
      <c r="E23" s="359"/>
      <c r="F23" s="359"/>
      <c r="G23" s="355" t="s">
        <v>3</v>
      </c>
      <c r="H23" s="355" t="s">
        <v>286</v>
      </c>
      <c r="I23" s="374" t="s">
        <v>124</v>
      </c>
      <c r="J23" s="375"/>
      <c r="K23" s="375"/>
      <c r="L23" s="375"/>
    </row>
    <row r="24" spans="1:12" s="222" customFormat="1" ht="12">
      <c r="A24" s="359"/>
      <c r="B24" s="359"/>
      <c r="C24" s="359"/>
      <c r="D24" s="359"/>
      <c r="E24" s="359"/>
      <c r="F24" s="359"/>
      <c r="G24" s="355"/>
      <c r="H24" s="355"/>
      <c r="I24" s="376" t="s">
        <v>122</v>
      </c>
      <c r="J24" s="376"/>
      <c r="K24" s="356"/>
      <c r="L24" s="356"/>
    </row>
    <row r="25" spans="1:12" s="222" customFormat="1" ht="12">
      <c r="A25" s="359"/>
      <c r="B25" s="359"/>
      <c r="C25" s="359"/>
      <c r="D25" s="359"/>
      <c r="E25" s="359"/>
      <c r="F25" s="359"/>
      <c r="G25" s="355"/>
      <c r="H25" s="355"/>
      <c r="I25" s="355" t="s">
        <v>41</v>
      </c>
      <c r="J25" s="355" t="s">
        <v>42</v>
      </c>
      <c r="K25" s="377"/>
      <c r="L25" s="377"/>
    </row>
    <row r="26" spans="1:12" s="222" customFormat="1" ht="12">
      <c r="A26" s="359"/>
      <c r="B26" s="359"/>
      <c r="C26" s="359"/>
      <c r="D26" s="359"/>
      <c r="E26" s="359"/>
      <c r="F26" s="359"/>
      <c r="G26" s="355"/>
      <c r="H26" s="355"/>
      <c r="I26" s="355"/>
      <c r="J26" s="355" t="s">
        <v>40</v>
      </c>
      <c r="K26" s="355" t="s">
        <v>90</v>
      </c>
      <c r="L26" s="356"/>
    </row>
    <row r="27" spans="1:12" s="222" customFormat="1" ht="12">
      <c r="A27" s="359"/>
      <c r="B27" s="359"/>
      <c r="C27" s="359"/>
      <c r="D27" s="359"/>
      <c r="E27" s="359"/>
      <c r="F27" s="359"/>
      <c r="G27" s="355"/>
      <c r="H27" s="355"/>
      <c r="I27" s="355"/>
      <c r="J27" s="356"/>
      <c r="K27" s="254" t="s">
        <v>61</v>
      </c>
      <c r="L27" s="254" t="s">
        <v>134</v>
      </c>
    </row>
    <row r="28" spans="1:12" s="222" customFormat="1" ht="12">
      <c r="A28" s="357">
        <v>1</v>
      </c>
      <c r="B28" s="357"/>
      <c r="C28" s="357"/>
      <c r="D28" s="357"/>
      <c r="E28" s="357"/>
      <c r="F28" s="357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1484</v>
      </c>
      <c r="J29" s="179">
        <f>J30+J37+J54+J71+J76+J88+J100+J111+J118</f>
        <v>3013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0</v>
      </c>
      <c r="J30" s="134">
        <f>J31+J35</f>
        <v>0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v>0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>
        <v>0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>
        <v>0</v>
      </c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0</v>
      </c>
      <c r="J35" s="134">
        <f>J36</f>
        <v>0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/>
      <c r="J36" s="134">
        <v>0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1484</v>
      </c>
      <c r="J37" s="271">
        <f>J38</f>
        <v>3013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1484</v>
      </c>
      <c r="J38" s="134">
        <f>J39+J40+J41+J42+J43+J44+J45+J46+J47+J48+J49+J50+J51+J52+J53</f>
        <v>3013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>
        <v>83</v>
      </c>
      <c r="J41" s="134">
        <v>0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>
        <v>575</v>
      </c>
      <c r="J42" s="134">
        <v>742</v>
      </c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>
        <v>0</v>
      </c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>
        <v>826</v>
      </c>
      <c r="J50" s="134">
        <v>2271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134">
        <v>0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12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12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4.200000000000003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68.400000000000006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2.8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12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4.200000000000003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2.8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1484</v>
      </c>
      <c r="J165" s="179">
        <f>J29+J131</f>
        <v>3013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58" t="s">
        <v>2</v>
      </c>
      <c r="B167" s="359"/>
      <c r="C167" s="359"/>
      <c r="D167" s="359"/>
      <c r="E167" s="359"/>
      <c r="F167" s="359"/>
      <c r="G167" s="360" t="s">
        <v>3</v>
      </c>
      <c r="H167" s="369"/>
      <c r="I167" s="362" t="s">
        <v>125</v>
      </c>
      <c r="J167" s="363"/>
      <c r="K167" s="267"/>
      <c r="L167" s="267"/>
    </row>
    <row r="168" spans="1:12" s="222" customFormat="1" ht="12">
      <c r="A168" s="359"/>
      <c r="B168" s="359"/>
      <c r="C168" s="359"/>
      <c r="D168" s="359"/>
      <c r="E168" s="359"/>
      <c r="F168" s="359"/>
      <c r="G168" s="361"/>
      <c r="H168" s="370"/>
      <c r="I168" s="362" t="s">
        <v>122</v>
      </c>
      <c r="J168" s="363"/>
      <c r="K168" s="267"/>
      <c r="L168" s="267"/>
    </row>
    <row r="169" spans="1:12" s="222" customFormat="1" ht="45.6">
      <c r="A169" s="359"/>
      <c r="B169" s="359"/>
      <c r="C169" s="359"/>
      <c r="D169" s="359"/>
      <c r="E169" s="359"/>
      <c r="F169" s="359"/>
      <c r="G169" s="361"/>
      <c r="H169" s="370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>
        <v>1069</v>
      </c>
      <c r="J170" s="179">
        <v>972</v>
      </c>
      <c r="K170" s="267"/>
      <c r="L170" s="267"/>
    </row>
    <row r="171" spans="1:12" s="222" customFormat="1" ht="68.400000000000006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59"/>
      <c r="B172" s="359"/>
      <c r="C172" s="359"/>
      <c r="D172" s="359"/>
      <c r="E172" s="359"/>
      <c r="F172" s="359"/>
      <c r="G172" s="264" t="s">
        <v>116</v>
      </c>
      <c r="H172" s="266">
        <v>140</v>
      </c>
      <c r="I172" s="134">
        <v>1069</v>
      </c>
      <c r="J172" s="134">
        <v>972</v>
      </c>
      <c r="K172" s="267"/>
      <c r="L172" s="267"/>
    </row>
    <row r="173" spans="1:12" s="222" customFormat="1" ht="12">
      <c r="A173" s="364"/>
      <c r="B173" s="365"/>
      <c r="C173" s="365"/>
      <c r="D173" s="365"/>
      <c r="E173" s="365"/>
      <c r="F173" s="365"/>
      <c r="G173" s="365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72" t="s">
        <v>319</v>
      </c>
      <c r="H174" s="196"/>
      <c r="I174" s="241"/>
      <c r="J174" s="245"/>
      <c r="K174" s="371" t="s">
        <v>318</v>
      </c>
      <c r="L174" s="371"/>
    </row>
    <row r="175" spans="1:12" s="222" customFormat="1" ht="14.4">
      <c r="A175" s="366" t="s">
        <v>102</v>
      </c>
      <c r="B175" s="367"/>
      <c r="C175" s="367"/>
      <c r="D175" s="367"/>
      <c r="E175" s="367"/>
      <c r="F175" s="367"/>
      <c r="G175" s="367"/>
      <c r="H175" s="197"/>
      <c r="J175" s="246" t="s">
        <v>129</v>
      </c>
      <c r="K175" s="247"/>
      <c r="L175" s="248" t="s">
        <v>117</v>
      </c>
    </row>
    <row r="176" spans="1:12" s="222" customFormat="1" ht="14.4">
      <c r="A176" s="176"/>
      <c r="B176" s="176"/>
      <c r="C176" s="249"/>
      <c r="D176" s="176"/>
      <c r="E176" s="176"/>
      <c r="F176" s="364"/>
      <c r="G176" s="368"/>
      <c r="H176" s="197"/>
      <c r="I176" s="250"/>
      <c r="J176" s="251"/>
      <c r="K176" s="251"/>
      <c r="L176" s="251"/>
    </row>
    <row r="177" spans="1:12" s="222" customFormat="1" ht="12">
      <c r="G177" s="222" t="s">
        <v>320</v>
      </c>
      <c r="H177" s="197"/>
      <c r="J177" s="245"/>
      <c r="K177" s="331" t="s">
        <v>321</v>
      </c>
      <c r="L177" s="331"/>
    </row>
    <row r="178" spans="1:12" s="222" customFormat="1" ht="24.75" customHeight="1">
      <c r="A178" s="353" t="s">
        <v>314</v>
      </c>
      <c r="B178" s="354"/>
      <c r="C178" s="354"/>
      <c r="D178" s="354"/>
      <c r="E178" s="354"/>
      <c r="F178" s="354"/>
      <c r="G178" s="354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8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  <mergeCell ref="K174:L174"/>
    <mergeCell ref="K177:L177"/>
  </mergeCells>
  <pageMargins left="1.1811023622047245" right="0.35433070866141736" top="0.78740157480314965" bottom="0.59055118110236227" header="0.51181102362204722" footer="0.51181102362204722"/>
  <pageSetup paperSize="9" scale="80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:XFD1048576"/>
    </sheetView>
  </sheetViews>
  <sheetFormatPr defaultRowHeight="13.2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:XFD1048576"/>
    </sheetView>
  </sheetViews>
  <sheetFormatPr defaultRowHeight="13.2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F4projektas!Spausdinimo_sritis</vt:lpstr>
      <vt:lpstr>'f4'!Spausdinti_pavadinimus</vt:lpstr>
      <vt:lpstr>'F4-lyg'!Spausdinti_pavadinimus</vt:lpstr>
      <vt:lpstr>F4projektas!Spausdinti_pavadinimus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Buhaltere</cp:lastModifiedBy>
  <cp:lastPrinted>2020-01-08T11:32:25Z</cp:lastPrinted>
  <dcterms:created xsi:type="dcterms:W3CDTF">2006-03-20T12:45:20Z</dcterms:created>
  <dcterms:modified xsi:type="dcterms:W3CDTF">2020-01-22T14:25:04Z</dcterms:modified>
</cp:coreProperties>
</file>