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<sst xmlns="http://schemas.openxmlformats.org/spreadsheetml/2006/main" count="144" uniqueCount="112">
  <si>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</si>
  <si>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</si>
  <si>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</si>
  <si>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</si>
  <si>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Biržų rajono kūno kultūros ir sporto centras</t>
  </si>
  <si>
    <t>(viešojo sektoriaus subjekto arba viešojo sektoriaus subjektų grupės pavadinimas)</t>
  </si>
  <si>
    <t>304195675 Biržų r. sav. Biržų m. Rotušės g.2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</si>
  <si>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</si>
  <si>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</si>
  <si>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</si>
  <si>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kovo 31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</si>
  <si>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</si>
  <si>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</si>
  <si>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</si>
  <si>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</si>
  <si>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</si>
  <si>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</si>
  <si>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</si>
  <si>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</si>
  <si>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</si>
  <si>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</si>
  <si>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</si>
  <si>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</si>
  <si>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</si>
  <si>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</si>
  <si>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</si>
  <si>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</si>
  <si>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</si>
  <si>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</si>
  <si>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</si>
  <si>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</si>
  <si>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</si>
  <si>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</si>
  <si>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</si>
  <si>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</si>
  <si>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</si>
  <si>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</si>
  <si>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</si>
  <si>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</si>
  <si>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</si>
  <si>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</si>
  <si>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</si>
  <si>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</si>
  <si>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</si>
  <si>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</si>
  <si>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</si>
  <si>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</si>
  <si>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</si>
  <si>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</si>
  <si>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</si>
  <si>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</si>
  <si>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</si>
  <si>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</si>
  <si>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</si>
  <si>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</si>
  <si>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</si>
  <si>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</si>
  <si>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</si>
  <si>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</si>
  <si>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</si>
  <si>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</si>
  <si>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</si>
  <si>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</si>
  <si>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</si>
  <si>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</si>
  <si>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</si>
  <si>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</si>
  <si>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</si>
  <si>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</si>
  <si>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</si>
  <si>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</si>
  <si>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</si>
  <si>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</si>
  <si>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</si>
  <si>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</si>
  <si>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</si>
  <si>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</si>
  <si>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</si>
  <si>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</si>
  <si>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</si>
  <si>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</si>
  <si>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</si>
  <si>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</si>
  <si>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</si>
  <si>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</si>
  <si>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</si>
  <si>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</si>
  <si>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</si>
  <si>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</si>
  <si>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</si>
  <si>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</si>
  <si>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</si>
  <si>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</si>
  <si>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</si>
  <si>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</si>
  <si>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</si>
  <si>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</si>
  <si>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</si>
  <si>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</si>
  <si>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</si>
  <si>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</si>
  <si>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</si>
  <si>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</si>
  <si>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Sigitas Mitrochinas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</si>
  <si>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</si>
  <si>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</si>
  <si>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</si>
  <si>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</si>
  <si>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Virginija Kriukienė</t>
  </si>
  <si>
    <t xml:space="preserve">(vyriausiasis buhalteris (buhalteris)                                                                               </t>
  </si>
  <si>
    <t xml:space="preserve">  (parašas)</t>
  </si>
  <si>
    <t>2018 m. gegužės 7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</si>
</sst>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9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M15" sqref="M15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68" t="s">
        <v>111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126318.16</v>
      </c>
      <c r="I21" s="14">
        <f>SUM(I22,I27,I28)</f>
        <v>105823.55999999998</v>
      </c>
    </row>
    <row r="22" spans="1:9" ht="1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119896.16</v>
      </c>
      <c r="I22" s="18">
        <f>SUM(I23:I26)</f>
        <v>98799.63999999998</v>
      </c>
    </row>
    <row r="23" spans="1:9" ht="1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12397.38</v>
      </c>
      <c r="I23" s="18">
        <v>4129.68</v>
      </c>
    </row>
    <row r="24" spans="1:9" ht="1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106986.7</v>
      </c>
      <c r="I24" s="18">
        <v>91899.59</v>
      </c>
    </row>
    <row r="25" spans="1:9" ht="1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/>
      <c r="I25" s="18"/>
    </row>
    <row r="26" spans="1:9" ht="1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512.08</v>
      </c>
      <c r="I26" s="18">
        <v>2770.37</v>
      </c>
    </row>
    <row r="27" spans="1:9" ht="1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67">
        <v>11</v>
      </c>
      <c r="H28" s="18">
        <f>SUM(H29:H30)</f>
        <v>6422</v>
      </c>
      <c r="I28" s="18">
        <f>SUM(I29:I30)</f>
        <v>7023.92</v>
      </c>
    </row>
    <row r="29" spans="1:9" ht="1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6422</v>
      </c>
      <c r="I29" s="18">
        <v>7023.92</v>
      </c>
    </row>
    <row r="30" spans="1:9" ht="1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>
        <v>10</v>
      </c>
      <c r="H31" s="14">
        <f>SUM(H32:H45)</f>
        <v>124426.48999999998</v>
      </c>
      <c r="I31" s="14">
        <f>SUM(I32:I45)</f>
        <v>102983.53000000001</v>
      </c>
    </row>
    <row r="32" spans="1:9" ht="1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87789.75</v>
      </c>
      <c r="I32" s="18">
        <v>76420.04</v>
      </c>
    </row>
    <row r="33" spans="1:9" ht="1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12106.51</v>
      </c>
      <c r="I33" s="18">
        <v>3744.3</v>
      </c>
    </row>
    <row r="34" spans="1:9" ht="1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10029.9</v>
      </c>
      <c r="I34" s="18">
        <v>9412.02</v>
      </c>
    </row>
    <row r="35" spans="1:9" ht="1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2458.96</v>
      </c>
      <c r="I35" s="18">
        <v>3233.22</v>
      </c>
    </row>
    <row r="36" spans="1:9" ht="1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2662.26</v>
      </c>
      <c r="I36" s="18">
        <v>940.13</v>
      </c>
    </row>
    <row r="37" spans="1:9" ht="1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97</v>
      </c>
      <c r="I37" s="18"/>
    </row>
    <row r="38" spans="1:9" ht="1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/>
      <c r="I38" s="18"/>
    </row>
    <row r="39" spans="1:9" ht="1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7469.32</v>
      </c>
      <c r="I40" s="18">
        <v>6853.24</v>
      </c>
    </row>
    <row r="41" spans="1:9" ht="1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/>
      <c r="I41" s="18"/>
    </row>
    <row r="42" spans="1:9" ht="1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1812.79</v>
      </c>
      <c r="I44" s="18">
        <v>2380.58</v>
      </c>
    </row>
    <row r="45" spans="1:9" ht="1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</row>
    <row r="46" spans="1:9" s="1" customFormat="1" ht="1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1891.6700000000274</v>
      </c>
      <c r="I46" s="14">
        <f>I21-I31</f>
        <v>2840.0299999999697</v>
      </c>
    </row>
    <row r="47" spans="1:9" s="1" customFormat="1" ht="1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/>
    </row>
    <row r="49" spans="1:9" ht="1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1891.6700000000274</v>
      </c>
      <c r="I54" s="14">
        <f>SUM(I46,I47,I51,I52,I53)</f>
        <v>2840.0299999999697</v>
      </c>
    </row>
    <row r="55" spans="1:9" s="1" customFormat="1" ht="1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1891.6700000000274</v>
      </c>
      <c r="I56" s="14">
        <f>SUM(I54,I55)</f>
        <v>2840.0299999999697</v>
      </c>
    </row>
    <row r="57" spans="1:9" ht="1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2018-05-07T08:27:04Z</cp:lastPrinted>
  <dcterms:modified xsi:type="dcterms:W3CDTF">2018-05-07T08:27:06Z</dcterms:modified>
  <cp:category/>
  <cp:version/>
  <cp:contentType/>
  <cp:contentStatus/>
</cp:coreProperties>
</file>