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'20_VSAFAS_4p'!$A$1:$M$28</definedName>
    <definedName name="_xlnm.Print_Titles" localSheetId="0">'20_VSAFAS_4p'!$10:$12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<sst xmlns="http://schemas.openxmlformats.org/spreadsheetml/2006/main" count="47" uniqueCount="41">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</sst>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0">
      <selection activeCell="I16" sqref="I16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652339.28</v>
      </c>
      <c r="D13" s="9">
        <f t="shared" si="0"/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-13694.31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638644.97</v>
      </c>
    </row>
    <row r="14" spans="1:13" ht="15" customHeight="1">
      <c r="A14" s="10" t="s">
        <v>21</v>
      </c>
      <c r="B14" s="11" t="s">
        <v>22</v>
      </c>
      <c r="C14" s="12">
        <v>652339.28</v>
      </c>
      <c r="D14" s="12"/>
      <c r="E14" s="12"/>
      <c r="F14" s="12"/>
      <c r="G14" s="12"/>
      <c r="H14" s="12"/>
      <c r="I14" s="12">
        <v>-13694.31</v>
      </c>
      <c r="J14" s="12"/>
      <c r="K14" s="12"/>
      <c r="L14" s="12"/>
      <c r="M14" s="12">
        <f>SUM(C14:L14)</f>
        <v>638644.97</v>
      </c>
    </row>
    <row r="15" spans="1:13" ht="15" customHeight="1">
      <c r="A15" s="10" t="s">
        <v>23</v>
      </c>
      <c r="B15" s="11" t="s">
        <v>24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126868.94</v>
      </c>
      <c r="D16" s="9">
        <f t="shared" si="1"/>
        <v>84996.14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-86733.78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125131.3</v>
      </c>
    </row>
    <row r="17" spans="1:13" ht="15" customHeight="1">
      <c r="A17" s="10" t="s">
        <v>27</v>
      </c>
      <c r="B17" s="11" t="s">
        <v>22</v>
      </c>
      <c r="C17" s="12">
        <v>126868.94</v>
      </c>
      <c r="D17" s="12">
        <v>9157.12</v>
      </c>
      <c r="E17" s="12"/>
      <c r="F17" s="12"/>
      <c r="G17" s="12"/>
      <c r="H17" s="12"/>
      <c r="I17" s="12">
        <v>-10894.76</v>
      </c>
      <c r="J17" s="12"/>
      <c r="K17" s="12"/>
      <c r="L17" s="12"/>
      <c r="M17" s="12">
        <f>SUM(C17:L17)</f>
        <v>125131.3</v>
      </c>
    </row>
    <row r="18" spans="1:13" ht="15" customHeight="1">
      <c r="A18" s="10" t="s">
        <v>28</v>
      </c>
      <c r="B18" s="11" t="s">
        <v>24</v>
      </c>
      <c r="C18" s="12"/>
      <c r="D18" s="12">
        <v>75839.02</v>
      </c>
      <c r="E18" s="12"/>
      <c r="F18" s="12"/>
      <c r="G18" s="12"/>
      <c r="H18" s="12"/>
      <c r="I18" s="12">
        <v>-75839.02</v>
      </c>
      <c r="J18" s="12"/>
      <c r="K18" s="12"/>
      <c r="L18" s="12"/>
      <c r="M18" s="12">
        <f>SUM(C18:L18)</f>
        <v>0</v>
      </c>
    </row>
    <row r="19" spans="1:13" s="1" customFormat="1" ht="114" customHeight="1">
      <c r="A19" s="4" t="s">
        <v>29</v>
      </c>
      <c r="B19" s="8" t="s">
        <v>30</v>
      </c>
      <c r="C19" s="9">
        <f aca="true" t="shared" si="2" ref="C19:M19">SUM(C20:C21)</f>
        <v>979.3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-83.73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895.5699999999999</v>
      </c>
    </row>
    <row r="20" spans="1:13" ht="15" customHeight="1">
      <c r="A20" s="10" t="s">
        <v>31</v>
      </c>
      <c r="B20" s="11" t="s">
        <v>22</v>
      </c>
      <c r="C20" s="12">
        <v>979.3</v>
      </c>
      <c r="D20" s="12"/>
      <c r="E20" s="12"/>
      <c r="F20" s="12"/>
      <c r="G20" s="12"/>
      <c r="H20" s="12"/>
      <c r="I20" s="12">
        <v>-83.73</v>
      </c>
      <c r="J20" s="12"/>
      <c r="K20" s="12"/>
      <c r="L20" s="12"/>
      <c r="M20" s="12">
        <f>SUM(C20:L20)</f>
        <v>895.5699999999999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1526.6699999999998</v>
      </c>
      <c r="D22" s="9">
        <f t="shared" si="3"/>
        <v>-117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-673.81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735.8599999999999</v>
      </c>
    </row>
    <row r="23" spans="1:13" ht="15" customHeight="1">
      <c r="A23" s="10" t="s">
        <v>35</v>
      </c>
      <c r="B23" s="11" t="s">
        <v>22</v>
      </c>
      <c r="C23" s="12">
        <v>191.8</v>
      </c>
      <c r="D23" s="12"/>
      <c r="E23" s="12"/>
      <c r="F23" s="12"/>
      <c r="G23" s="12"/>
      <c r="H23" s="12"/>
      <c r="I23" s="12">
        <v>-4.41</v>
      </c>
      <c r="J23" s="12"/>
      <c r="K23" s="12"/>
      <c r="L23" s="12"/>
      <c r="M23" s="12">
        <f>SUM(C23:L23)</f>
        <v>187.39000000000001</v>
      </c>
    </row>
    <row r="24" spans="1:13" ht="15" customHeight="1">
      <c r="A24" s="10" t="s">
        <v>36</v>
      </c>
      <c r="B24" s="11" t="s">
        <v>24</v>
      </c>
      <c r="C24" s="12">
        <v>1334.87</v>
      </c>
      <c r="D24" s="12">
        <v>-117</v>
      </c>
      <c r="E24" s="12"/>
      <c r="F24" s="12"/>
      <c r="G24" s="12"/>
      <c r="H24" s="12"/>
      <c r="I24" s="12">
        <v>-669.4</v>
      </c>
      <c r="J24" s="12"/>
      <c r="K24" s="12"/>
      <c r="L24" s="12"/>
      <c r="M24" s="12">
        <f>SUM(C24:L24)</f>
        <v>548.4699999999999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781714.1900000001</v>
      </c>
      <c r="D25" s="9">
        <f t="shared" si="4"/>
        <v>84879.14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-101185.62999999999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765407.7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16666666666667" right="0.7416666666666667" top="0.9833333333333333" bottom="0.9833333333333333" header="0.5083333333333333" footer="0.5083333333333333"/>
  <pageSetup firstPageNumber="1" useFirstPageNumber="1" fitToHeight="2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dcterms:modified xsi:type="dcterms:W3CDTF">2019-04-09T10:42:50Z</dcterms:modified>
  <cp:category/>
  <cp:version/>
  <cp:contentType/>
  <cp:contentStatus/>
</cp:coreProperties>
</file>